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different beta" sheetId="1" r:id="rId1"/>
    <sheet name="Sheet1" sheetId="2" r:id="rId2"/>
    <sheet name="productivity shock" sheetId="3" r:id="rId3"/>
    <sheet name="Sheet2" sheetId="4" r:id="rId4"/>
    <sheet name="savings rates" sheetId="5" r:id="rId5"/>
    <sheet name="Sheet3" sheetId="6" r:id="rId6"/>
  </sheets>
  <definedNames>
    <definedName name="A">'Sheet1'!$B$4</definedName>
    <definedName name="alpha">'Sheet1'!$B$3</definedName>
    <definedName name="alpha1">'Sheet1'!$B$7</definedName>
    <definedName name="Aone">'Sheet2'!$B$4</definedName>
    <definedName name="beta">'Sheet1'!$B$2</definedName>
    <definedName name="beta1">'Sheet1'!$B$6</definedName>
    <definedName name="knot">'Sheet1'!$B$5</definedName>
  </definedNames>
  <calcPr fullCalcOnLoad="1"/>
</workbook>
</file>

<file path=xl/sharedStrings.xml><?xml version="1.0" encoding="utf-8"?>
<sst xmlns="http://schemas.openxmlformats.org/spreadsheetml/2006/main" count="11" uniqueCount="9">
  <si>
    <t>beta</t>
  </si>
  <si>
    <t>alpha</t>
  </si>
  <si>
    <t xml:space="preserve">A </t>
  </si>
  <si>
    <t>knot</t>
  </si>
  <si>
    <t>beta1</t>
  </si>
  <si>
    <t>Aone</t>
  </si>
  <si>
    <t>capital-labor
ratio</t>
  </si>
  <si>
    <t>capital-labor 
with lower capital share</t>
  </si>
  <si>
    <t>alpha1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</si>
</sst>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Garamond"/>
      <family val="0"/>
    </font>
    <font>
      <b/>
      <sz val="12"/>
      <name val="Arial"/>
      <family val="0"/>
    </font>
    <font>
      <b/>
      <sz val="16"/>
      <name val="Garamond"/>
      <family val="0"/>
    </font>
    <font>
      <b/>
      <sz val="12"/>
      <name val="Garamon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Two capital shares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beta = 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Sheet1!$D$6:$D$29</c:f>
              <c:numCache>
                <c:ptCount val="24"/>
                <c:pt idx="0">
                  <c:v>20</c:v>
                </c:pt>
                <c:pt idx="1">
                  <c:v>48.27341069236129</c:v>
                </c:pt>
                <c:pt idx="2">
                  <c:v>81.9058228308201</c:v>
                </c:pt>
                <c:pt idx="3">
                  <c:v>112.48091837120559</c:v>
                </c:pt>
                <c:pt idx="4">
                  <c:v>136.06214057140068</c:v>
                </c:pt>
                <c:pt idx="5">
                  <c:v>152.5219560966773</c:v>
                </c:pt>
                <c:pt idx="6">
                  <c:v>163.33881739048007</c:v>
                </c:pt>
                <c:pt idx="7">
                  <c:v>170.1937592515144</c:v>
                </c:pt>
                <c:pt idx="8">
                  <c:v>174.44405188653067</c:v>
                </c:pt>
                <c:pt idx="9">
                  <c:v>177.04500823855219</c:v>
                </c:pt>
                <c:pt idx="10">
                  <c:v>178.6241597284496</c:v>
                </c:pt>
                <c:pt idx="11">
                  <c:v>179.57840351663233</c:v>
                </c:pt>
                <c:pt idx="12">
                  <c:v>180.15339496959515</c:v>
                </c:pt>
                <c:pt idx="13">
                  <c:v>180.49927317480638</c:v>
                </c:pt>
                <c:pt idx="14">
                  <c:v>180.70711876271318</c:v>
                </c:pt>
                <c:pt idx="15">
                  <c:v>180.83194097861258</c:v>
                </c:pt>
                <c:pt idx="16">
                  <c:v>180.90687568998885</c:v>
                </c:pt>
                <c:pt idx="17">
                  <c:v>180.95185142099774</c:v>
                </c:pt>
                <c:pt idx="18">
                  <c:v>180.97884222656145</c:v>
                </c:pt>
                <c:pt idx="19">
                  <c:v>180.99503864231855</c:v>
                </c:pt>
                <c:pt idx="20">
                  <c:v>181.00475718751133</c:v>
                </c:pt>
                <c:pt idx="21">
                  <c:v>181.0105885651076</c:v>
                </c:pt>
                <c:pt idx="22">
                  <c:v>181.01408748184156</c:v>
                </c:pt>
                <c:pt idx="23">
                  <c:v>181.01618686434603</c:v>
                </c:pt>
              </c:numCache>
            </c:numRef>
          </c:val>
          <c:smooth val="0"/>
        </c:ser>
        <c:ser>
          <c:idx val="1"/>
          <c:order val="1"/>
          <c:tx>
            <c:v>beta = 0.4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Sheet1!$E$6:$E$29</c:f>
              <c:numCache>
                <c:ptCount val="24"/>
                <c:pt idx="0">
                  <c:v>20</c:v>
                </c:pt>
                <c:pt idx="1">
                  <c:v>39.77344820807983</c:v>
                </c:pt>
                <c:pt idx="2">
                  <c:v>52.362279407655826</c:v>
                </c:pt>
                <c:pt idx="3">
                  <c:v>58.450558273734664</c:v>
                </c:pt>
                <c:pt idx="4">
                  <c:v>61.07967414568188</c:v>
                </c:pt>
                <c:pt idx="5">
                  <c:v>62.16414011272343</c:v>
                </c:pt>
                <c:pt idx="6">
                  <c:v>62.60329878580948</c:v>
                </c:pt>
                <c:pt idx="7">
                  <c:v>62.77982971355093</c:v>
                </c:pt>
                <c:pt idx="8">
                  <c:v>62.850581386759025</c:v>
                </c:pt>
                <c:pt idx="9">
                  <c:v>62.87890437703329</c:v>
                </c:pt>
                <c:pt idx="10">
                  <c:v>62.89023714659374</c:v>
                </c:pt>
                <c:pt idx="11">
                  <c:v>62.89477082630401</c:v>
                </c:pt>
                <c:pt idx="12">
                  <c:v>62.89658438969846</c:v>
                </c:pt>
                <c:pt idx="13">
                  <c:v>62.897309829698436</c:v>
                </c:pt>
                <c:pt idx="14">
                  <c:v>62.89760000804123</c:v>
                </c:pt>
                <c:pt idx="15">
                  <c:v>62.89771607975318</c:v>
                </c:pt>
                <c:pt idx="16">
                  <c:v>62.897762508497955</c:v>
                </c:pt>
                <c:pt idx="17">
                  <c:v>62.89778108000546</c:v>
                </c:pt>
                <c:pt idx="18">
                  <c:v>62.89778850860997</c:v>
                </c:pt>
                <c:pt idx="19">
                  <c:v>62.89779148005203</c:v>
                </c:pt>
                <c:pt idx="20">
                  <c:v>62.897792668628895</c:v>
                </c:pt>
                <c:pt idx="21">
                  <c:v>62.89779314405966</c:v>
                </c:pt>
                <c:pt idx="22">
                  <c:v>62.897793334231956</c:v>
                </c:pt>
                <c:pt idx="23">
                  <c:v>62.89779341030088</c:v>
                </c:pt>
              </c:numCache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capital-labor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36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Productivity shock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Sheet2!$C$24:$C$40</c:f>
              <c:numCache>
                <c:ptCount val="17"/>
                <c:pt idx="0">
                  <c:v>181.00475718751133</c:v>
                </c:pt>
                <c:pt idx="1">
                  <c:v>181.0105885651076</c:v>
                </c:pt>
                <c:pt idx="2">
                  <c:v>181.01408748184156</c:v>
                </c:pt>
                <c:pt idx="3">
                  <c:v>181.01618686434603</c:v>
                </c:pt>
                <c:pt idx="4">
                  <c:v>181.01744650553584</c:v>
                </c:pt>
                <c:pt idx="5">
                  <c:v>181.01820229445718</c:v>
                </c:pt>
                <c:pt idx="6">
                  <c:v>181.01865576932477</c:v>
                </c:pt>
                <c:pt idx="7">
                  <c:v>181.0189278547905</c:v>
                </c:pt>
                <c:pt idx="8">
                  <c:v>181.01909110626633</c:v>
                </c:pt>
                <c:pt idx="9">
                  <c:v>181.0191890572225</c:v>
                </c:pt>
                <c:pt idx="10">
                  <c:v>181.01924782782163</c:v>
                </c:pt>
                <c:pt idx="11">
                  <c:v>181.0192830901903</c:v>
                </c:pt>
                <c:pt idx="12">
                  <c:v>181.0193042476148</c:v>
                </c:pt>
                <c:pt idx="13">
                  <c:v>181.01931694207067</c:v>
                </c:pt>
                <c:pt idx="14">
                  <c:v>181.0193245587446</c:v>
                </c:pt>
                <c:pt idx="15">
                  <c:v>181.01932912874904</c:v>
                </c:pt>
                <c:pt idx="16">
                  <c:v>181.0193318707518</c:v>
                </c:pt>
              </c:numCache>
            </c:numRef>
          </c:val>
          <c:smooth val="0"/>
        </c:ser>
        <c:ser>
          <c:idx val="1"/>
          <c:order val="1"/>
          <c:tx>
            <c:v>A rises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Sheet2!$D$24:$D$40</c:f>
              <c:numCache>
                <c:ptCount val="17"/>
                <c:pt idx="0">
                  <c:v>181.00475718751133</c:v>
                </c:pt>
                <c:pt idx="1">
                  <c:v>181.0105885651076</c:v>
                </c:pt>
                <c:pt idx="2">
                  <c:v>181.01408748184156</c:v>
                </c:pt>
                <c:pt idx="3">
                  <c:v>217.2194242372152</c:v>
                </c:pt>
                <c:pt idx="4">
                  <c:v>242.3318110386259</c:v>
                </c:pt>
                <c:pt idx="5">
                  <c:v>258.7721235814028</c:v>
                </c:pt>
                <c:pt idx="6">
                  <c:v>269.166945969789</c:v>
                </c:pt>
                <c:pt idx="7">
                  <c:v>275.6032084950027</c:v>
                </c:pt>
                <c:pt idx="8">
                  <c:v>279.538605650287</c:v>
                </c:pt>
                <c:pt idx="9">
                  <c:v>281.9267661452838</c:v>
                </c:pt>
                <c:pt idx="10">
                  <c:v>283.3694445615218</c:v>
                </c:pt>
                <c:pt idx="11">
                  <c:v>284.2385927921249</c:v>
                </c:pt>
                <c:pt idx="12">
                  <c:v>284.76136081271494</c:v>
                </c:pt>
                <c:pt idx="13">
                  <c:v>285.0754830167647</c:v>
                </c:pt>
                <c:pt idx="14">
                  <c:v>285.26412263970917</c:v>
                </c:pt>
                <c:pt idx="15">
                  <c:v>285.3773663247972</c:v>
                </c:pt>
                <c:pt idx="16">
                  <c:v>285.44533411324863</c:v>
                </c:pt>
              </c:numCache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capital-labor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8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Different Savings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savings rate = 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Sheet3!$D$5:$D$28</c:f>
              <c:numCache>
                <c:ptCount val="24"/>
                <c:pt idx="0">
                  <c:v>20</c:v>
                </c:pt>
                <c:pt idx="1">
                  <c:v>48.27341069236129</c:v>
                </c:pt>
                <c:pt idx="2">
                  <c:v>81.9058228308201</c:v>
                </c:pt>
                <c:pt idx="3">
                  <c:v>112.48091837120559</c:v>
                </c:pt>
                <c:pt idx="4">
                  <c:v>136.06214057140068</c:v>
                </c:pt>
                <c:pt idx="5">
                  <c:v>152.5219560966773</c:v>
                </c:pt>
                <c:pt idx="6">
                  <c:v>163.33881739048007</c:v>
                </c:pt>
                <c:pt idx="7">
                  <c:v>170.1937592515144</c:v>
                </c:pt>
                <c:pt idx="8">
                  <c:v>174.44405188653067</c:v>
                </c:pt>
                <c:pt idx="9">
                  <c:v>177.04500823855219</c:v>
                </c:pt>
                <c:pt idx="10">
                  <c:v>178.6241597284496</c:v>
                </c:pt>
                <c:pt idx="11">
                  <c:v>179.57840351663233</c:v>
                </c:pt>
                <c:pt idx="12">
                  <c:v>180.15339496959515</c:v>
                </c:pt>
                <c:pt idx="13">
                  <c:v>180.49927317480638</c:v>
                </c:pt>
                <c:pt idx="14">
                  <c:v>180.70711876271318</c:v>
                </c:pt>
                <c:pt idx="15">
                  <c:v>180.83194097861258</c:v>
                </c:pt>
                <c:pt idx="16">
                  <c:v>180.90687568998885</c:v>
                </c:pt>
                <c:pt idx="17">
                  <c:v>180.95185142099774</c:v>
                </c:pt>
                <c:pt idx="18">
                  <c:v>180.97884222656145</c:v>
                </c:pt>
                <c:pt idx="19">
                  <c:v>180.99503864231855</c:v>
                </c:pt>
                <c:pt idx="20">
                  <c:v>181.00475718751133</c:v>
                </c:pt>
                <c:pt idx="21">
                  <c:v>181.0105885651076</c:v>
                </c:pt>
                <c:pt idx="22">
                  <c:v>181.01408748184156</c:v>
                </c:pt>
                <c:pt idx="23">
                  <c:v>181.01618686434603</c:v>
                </c:pt>
              </c:numCache>
            </c:numRef>
          </c:val>
          <c:smooth val="0"/>
        </c:ser>
        <c:ser>
          <c:idx val="1"/>
          <c:order val="1"/>
          <c:tx>
            <c:v>savings rate = .25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Sheet3!$E$5:$E$28</c:f>
              <c:numCache>
                <c:ptCount val="24"/>
                <c:pt idx="0">
                  <c:v>20</c:v>
                </c:pt>
                <c:pt idx="1">
                  <c:v>60.34176336545162</c:v>
                </c:pt>
                <c:pt idx="2">
                  <c:v>117.04983300874561</c:v>
                </c:pt>
                <c:pt idx="3">
                  <c:v>174.1897031572597</c:v>
                </c:pt>
                <c:pt idx="4">
                  <c:v>221.1125980054872</c:v>
                </c:pt>
                <c:pt idx="5">
                  <c:v>255.13385576405173</c:v>
                </c:pt>
                <c:pt idx="6">
                  <c:v>278.0102802137913</c:v>
                </c:pt>
                <c:pt idx="7">
                  <c:v>292.7092947225476</c:v>
                </c:pt>
                <c:pt idx="8">
                  <c:v>301.89916230934205</c:v>
                </c:pt>
                <c:pt idx="9">
                  <c:v>307.5510009316192</c:v>
                </c:pt>
                <c:pt idx="10">
                  <c:v>310.9927658895167</c:v>
                </c:pt>
                <c:pt idx="11">
                  <c:v>313.0762852399817</c:v>
                </c:pt>
                <c:pt idx="12">
                  <c:v>314.3330910523054</c:v>
                </c:pt>
                <c:pt idx="13">
                  <c:v>315.0895949847858</c:v>
                </c:pt>
                <c:pt idx="14">
                  <c:v>315.5443709877679</c:v>
                </c:pt>
                <c:pt idx="15">
                  <c:v>315.8175515954753</c:v>
                </c:pt>
                <c:pt idx="16">
                  <c:v>315.98157346913047</c:v>
                </c:pt>
                <c:pt idx="17">
                  <c:v>316.08002747968294</c:v>
                </c:pt>
                <c:pt idx="18">
                  <c:v>316.13911461009775</c:v>
                </c:pt>
                <c:pt idx="19">
                  <c:v>316.17457219009543</c:v>
                </c:pt>
                <c:pt idx="20">
                  <c:v>316.1958486469568</c:v>
                </c:pt>
                <c:pt idx="21">
                  <c:v>316.2086152083145</c:v>
                </c:pt>
                <c:pt idx="22">
                  <c:v>316.2162753925467</c:v>
                </c:pt>
                <c:pt idx="23">
                  <c:v>316.22087159215874</c:v>
                </c:pt>
              </c:numCache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capital-labor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H10" sqref="H10"/>
    </sheetView>
  </sheetViews>
  <sheetFormatPr defaultColWidth="9.140625" defaultRowHeight="12.75"/>
  <sheetData>
    <row r="2" spans="1:2" ht="12.75">
      <c r="A2" t="s">
        <v>0</v>
      </c>
      <c r="B2">
        <v>0.6</v>
      </c>
    </row>
    <row r="3" spans="1:2" ht="12.75">
      <c r="A3" t="s">
        <v>1</v>
      </c>
      <c r="B3">
        <v>0.8</v>
      </c>
    </row>
    <row r="4" spans="1:5" ht="76.5">
      <c r="A4" t="s">
        <v>2</v>
      </c>
      <c r="B4">
        <v>100</v>
      </c>
      <c r="D4" s="1" t="s">
        <v>6</v>
      </c>
      <c r="E4" s="1" t="s">
        <v>7</v>
      </c>
    </row>
    <row r="5" spans="1:2" ht="12.75">
      <c r="A5" t="s">
        <v>3</v>
      </c>
      <c r="B5">
        <v>20</v>
      </c>
    </row>
    <row r="6" spans="1:5" ht="12.75">
      <c r="A6" t="s">
        <v>4</v>
      </c>
      <c r="B6">
        <v>0.4</v>
      </c>
      <c r="C6">
        <v>1</v>
      </c>
      <c r="D6">
        <v>20</v>
      </c>
      <c r="E6">
        <v>20</v>
      </c>
    </row>
    <row r="7" spans="1:5" ht="12.75">
      <c r="A7" t="s">
        <v>8</v>
      </c>
      <c r="B7">
        <v>0.75</v>
      </c>
      <c r="C7">
        <v>2</v>
      </c>
      <c r="D7">
        <f aca="true" t="shared" si="0" ref="D7:D38">(1-alpha)*(1-beta)*A*(D6)^beta</f>
        <v>48.27341069236129</v>
      </c>
      <c r="E7">
        <f aca="true" t="shared" si="1" ref="E7:E37">(1-alpha)*(1-beta1)*A*(E6)^beta1</f>
        <v>39.77344820807983</v>
      </c>
    </row>
    <row r="8" spans="4:5" ht="12.75">
      <c r="D8">
        <f t="shared" si="0"/>
        <v>81.9058228308201</v>
      </c>
      <c r="E8">
        <f t="shared" si="1"/>
        <v>52.362279407655826</v>
      </c>
    </row>
    <row r="9" spans="4:5" ht="12.75">
      <c r="D9">
        <f t="shared" si="0"/>
        <v>112.48091837120559</v>
      </c>
      <c r="E9">
        <f t="shared" si="1"/>
        <v>58.450558273734664</v>
      </c>
    </row>
    <row r="10" spans="4:5" ht="12.75">
      <c r="D10">
        <f t="shared" si="0"/>
        <v>136.06214057140068</v>
      </c>
      <c r="E10">
        <f t="shared" si="1"/>
        <v>61.07967414568188</v>
      </c>
    </row>
    <row r="11" spans="4:5" ht="12.75">
      <c r="D11">
        <f t="shared" si="0"/>
        <v>152.5219560966773</v>
      </c>
      <c r="E11">
        <f t="shared" si="1"/>
        <v>62.16414011272343</v>
      </c>
    </row>
    <row r="12" spans="4:5" ht="12.75">
      <c r="D12">
        <f t="shared" si="0"/>
        <v>163.33881739048007</v>
      </c>
      <c r="E12">
        <f t="shared" si="1"/>
        <v>62.60329878580948</v>
      </c>
    </row>
    <row r="13" spans="4:5" ht="12.75">
      <c r="D13">
        <f t="shared" si="0"/>
        <v>170.1937592515144</v>
      </c>
      <c r="E13">
        <f t="shared" si="1"/>
        <v>62.77982971355093</v>
      </c>
    </row>
    <row r="14" spans="4:5" ht="12.75">
      <c r="D14">
        <f t="shared" si="0"/>
        <v>174.44405188653067</v>
      </c>
      <c r="E14">
        <f t="shared" si="1"/>
        <v>62.850581386759025</v>
      </c>
    </row>
    <row r="15" spans="4:5" ht="12.75">
      <c r="D15">
        <f t="shared" si="0"/>
        <v>177.04500823855219</v>
      </c>
      <c r="E15">
        <f t="shared" si="1"/>
        <v>62.87890437703329</v>
      </c>
    </row>
    <row r="16" spans="4:5" ht="12.75">
      <c r="D16">
        <f t="shared" si="0"/>
        <v>178.6241597284496</v>
      </c>
      <c r="E16">
        <f t="shared" si="1"/>
        <v>62.89023714659374</v>
      </c>
    </row>
    <row r="17" spans="4:5" ht="12.75">
      <c r="D17">
        <f t="shared" si="0"/>
        <v>179.57840351663233</v>
      </c>
      <c r="E17">
        <f t="shared" si="1"/>
        <v>62.89477082630401</v>
      </c>
    </row>
    <row r="18" spans="4:5" ht="12.75">
      <c r="D18">
        <f t="shared" si="0"/>
        <v>180.15339496959515</v>
      </c>
      <c r="E18">
        <f t="shared" si="1"/>
        <v>62.89658438969846</v>
      </c>
    </row>
    <row r="19" spans="4:5" ht="12.75">
      <c r="D19">
        <f t="shared" si="0"/>
        <v>180.49927317480638</v>
      </c>
      <c r="E19">
        <f t="shared" si="1"/>
        <v>62.897309829698436</v>
      </c>
    </row>
    <row r="20" spans="4:5" ht="12.75">
      <c r="D20">
        <f t="shared" si="0"/>
        <v>180.70711876271318</v>
      </c>
      <c r="E20">
        <f t="shared" si="1"/>
        <v>62.89760000804123</v>
      </c>
    </row>
    <row r="21" spans="4:5" ht="12.75">
      <c r="D21">
        <f t="shared" si="0"/>
        <v>180.83194097861258</v>
      </c>
      <c r="E21">
        <f t="shared" si="1"/>
        <v>62.89771607975318</v>
      </c>
    </row>
    <row r="22" spans="4:5" ht="12.75">
      <c r="D22">
        <f t="shared" si="0"/>
        <v>180.90687568998885</v>
      </c>
      <c r="E22">
        <f t="shared" si="1"/>
        <v>62.897762508497955</v>
      </c>
    </row>
    <row r="23" spans="4:5" ht="12.75">
      <c r="D23">
        <f t="shared" si="0"/>
        <v>180.95185142099774</v>
      </c>
      <c r="E23">
        <f t="shared" si="1"/>
        <v>62.89778108000546</v>
      </c>
    </row>
    <row r="24" spans="4:5" ht="12.75">
      <c r="D24">
        <f t="shared" si="0"/>
        <v>180.97884222656145</v>
      </c>
      <c r="E24">
        <f t="shared" si="1"/>
        <v>62.89778850860997</v>
      </c>
    </row>
    <row r="25" spans="4:5" ht="12.75">
      <c r="D25">
        <f t="shared" si="0"/>
        <v>180.99503864231855</v>
      </c>
      <c r="E25">
        <f t="shared" si="1"/>
        <v>62.89779148005203</v>
      </c>
    </row>
    <row r="26" spans="4:5" ht="12.75">
      <c r="D26">
        <f t="shared" si="0"/>
        <v>181.00475718751133</v>
      </c>
      <c r="E26">
        <f t="shared" si="1"/>
        <v>62.897792668628895</v>
      </c>
    </row>
    <row r="27" spans="4:5" ht="12.75">
      <c r="D27">
        <f t="shared" si="0"/>
        <v>181.0105885651076</v>
      </c>
      <c r="E27">
        <f t="shared" si="1"/>
        <v>62.89779314405966</v>
      </c>
    </row>
    <row r="28" spans="4:5" ht="12.75">
      <c r="D28">
        <f t="shared" si="0"/>
        <v>181.01408748184156</v>
      </c>
      <c r="E28">
        <f t="shared" si="1"/>
        <v>62.897793334231956</v>
      </c>
    </row>
    <row r="29" spans="4:5" ht="12.75">
      <c r="D29">
        <f t="shared" si="0"/>
        <v>181.01618686434603</v>
      </c>
      <c r="E29">
        <f t="shared" si="1"/>
        <v>62.89779341030088</v>
      </c>
    </row>
    <row r="30" spans="4:5" ht="12.75">
      <c r="D30">
        <f t="shared" si="0"/>
        <v>181.01744650553584</v>
      </c>
      <c r="E30">
        <f t="shared" si="1"/>
        <v>62.89779344072844</v>
      </c>
    </row>
    <row r="31" spans="4:5" ht="12.75">
      <c r="D31">
        <f t="shared" si="0"/>
        <v>181.01820229445718</v>
      </c>
      <c r="E31">
        <f t="shared" si="1"/>
        <v>62.897793452899464</v>
      </c>
    </row>
    <row r="32" spans="4:5" ht="12.75">
      <c r="D32">
        <f t="shared" si="0"/>
        <v>181.01865576932477</v>
      </c>
      <c r="E32">
        <f t="shared" si="1"/>
        <v>62.89779345776789</v>
      </c>
    </row>
    <row r="33" spans="4:5" ht="12.75">
      <c r="D33">
        <f t="shared" si="0"/>
        <v>181.0189278547905</v>
      </c>
      <c r="E33">
        <f t="shared" si="1"/>
        <v>62.89779345971526</v>
      </c>
    </row>
    <row r="34" spans="4:5" ht="12.75">
      <c r="D34">
        <f t="shared" si="0"/>
        <v>181.01909110626633</v>
      </c>
      <c r="E34">
        <f t="shared" si="1"/>
        <v>62.8977934604942</v>
      </c>
    </row>
    <row r="35" spans="4:5" ht="12.75">
      <c r="D35">
        <f t="shared" si="0"/>
        <v>181.0191890572225</v>
      </c>
      <c r="E35">
        <f t="shared" si="1"/>
        <v>62.897793460805765</v>
      </c>
    </row>
    <row r="36" spans="4:5" ht="12.75">
      <c r="D36">
        <f t="shared" si="0"/>
        <v>181.01924782782163</v>
      </c>
      <c r="E36">
        <f t="shared" si="1"/>
        <v>62.897793460930416</v>
      </c>
    </row>
    <row r="37" spans="4:5" ht="12.75">
      <c r="D37">
        <f t="shared" si="0"/>
        <v>181.0192830901903</v>
      </c>
      <c r="E37">
        <f t="shared" si="1"/>
        <v>62.89779346098026</v>
      </c>
    </row>
    <row r="38" spans="4:5" ht="12.75">
      <c r="D38">
        <f t="shared" si="0"/>
        <v>181.0193042476148</v>
      </c>
      <c r="E38">
        <f>(1-alpha)*(1-beta)*A*(E37)^beta</f>
        <v>95.9999999999695</v>
      </c>
    </row>
  </sheetData>
  <printOptions/>
  <pageMargins left="0.75" right="0.75" top="1" bottom="1" header="0.5" footer="0.5"/>
  <pageSetup orientation="portrait" paperSize="9"/>
  <legacyDrawing r:id="rId2"/>
  <oleObjects>
    <oleObject progId="Equation.COEE2" shapeId="67619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D40"/>
  <sheetViews>
    <sheetView workbookViewId="0" topLeftCell="A1">
      <selection activeCell="D5" sqref="D5"/>
    </sheetView>
  </sheetViews>
  <sheetFormatPr defaultColWidth="9.140625" defaultRowHeight="12.75"/>
  <sheetData>
    <row r="4" spans="1:4" ht="12.75">
      <c r="A4" t="s">
        <v>5</v>
      </c>
      <c r="B4">
        <v>120</v>
      </c>
      <c r="C4">
        <v>20</v>
      </c>
      <c r="D4">
        <v>20</v>
      </c>
    </row>
    <row r="5" spans="3:4" ht="12.75">
      <c r="C5">
        <f aca="true" t="shared" si="0" ref="C5:C26">(1-alpha)*(1-beta)*A*(C4)^beta</f>
        <v>48.27341069236129</v>
      </c>
      <c r="D5">
        <f aca="true" t="shared" si="1" ref="D5:D26">(1-alpha)*(1-beta)*A*(D4)^beta</f>
        <v>48.27341069236129</v>
      </c>
    </row>
    <row r="6" spans="3:4" ht="12.75">
      <c r="C6">
        <f t="shared" si="0"/>
        <v>81.9058228308201</v>
      </c>
      <c r="D6">
        <f t="shared" si="1"/>
        <v>81.9058228308201</v>
      </c>
    </row>
    <row r="7" spans="3:4" ht="12.75">
      <c r="C7">
        <f t="shared" si="0"/>
        <v>112.48091837120559</v>
      </c>
      <c r="D7">
        <f t="shared" si="1"/>
        <v>112.48091837120559</v>
      </c>
    </row>
    <row r="8" spans="3:4" ht="12.75">
      <c r="C8">
        <f t="shared" si="0"/>
        <v>136.06214057140068</v>
      </c>
      <c r="D8">
        <f t="shared" si="1"/>
        <v>136.06214057140068</v>
      </c>
    </row>
    <row r="9" spans="3:4" ht="12.75">
      <c r="C9">
        <f t="shared" si="0"/>
        <v>152.5219560966773</v>
      </c>
      <c r="D9">
        <f t="shared" si="1"/>
        <v>152.5219560966773</v>
      </c>
    </row>
    <row r="10" spans="3:4" ht="12.75">
      <c r="C10">
        <f t="shared" si="0"/>
        <v>163.33881739048007</v>
      </c>
      <c r="D10">
        <f t="shared" si="1"/>
        <v>163.33881739048007</v>
      </c>
    </row>
    <row r="11" spans="3:4" ht="12.75">
      <c r="C11">
        <f t="shared" si="0"/>
        <v>170.1937592515144</v>
      </c>
      <c r="D11">
        <f t="shared" si="1"/>
        <v>170.1937592515144</v>
      </c>
    </row>
    <row r="12" spans="3:4" ht="12.75">
      <c r="C12">
        <f t="shared" si="0"/>
        <v>174.44405188653067</v>
      </c>
      <c r="D12">
        <f t="shared" si="1"/>
        <v>174.44405188653067</v>
      </c>
    </row>
    <row r="13" spans="3:4" ht="12.75">
      <c r="C13">
        <f t="shared" si="0"/>
        <v>177.04500823855219</v>
      </c>
      <c r="D13">
        <f t="shared" si="1"/>
        <v>177.04500823855219</v>
      </c>
    </row>
    <row r="14" spans="3:4" ht="12.75">
      <c r="C14">
        <f t="shared" si="0"/>
        <v>178.6241597284496</v>
      </c>
      <c r="D14">
        <f t="shared" si="1"/>
        <v>178.6241597284496</v>
      </c>
    </row>
    <row r="15" spans="3:4" ht="12.75">
      <c r="C15">
        <f t="shared" si="0"/>
        <v>179.57840351663233</v>
      </c>
      <c r="D15">
        <f t="shared" si="1"/>
        <v>179.57840351663233</v>
      </c>
    </row>
    <row r="16" spans="3:4" ht="12.75">
      <c r="C16">
        <f t="shared" si="0"/>
        <v>180.15339496959515</v>
      </c>
      <c r="D16">
        <f t="shared" si="1"/>
        <v>180.15339496959515</v>
      </c>
    </row>
    <row r="17" spans="3:4" ht="12.75">
      <c r="C17">
        <f t="shared" si="0"/>
        <v>180.49927317480638</v>
      </c>
      <c r="D17">
        <f t="shared" si="1"/>
        <v>180.49927317480638</v>
      </c>
    </row>
    <row r="18" spans="3:4" ht="12.75">
      <c r="C18">
        <f t="shared" si="0"/>
        <v>180.70711876271318</v>
      </c>
      <c r="D18">
        <f t="shared" si="1"/>
        <v>180.70711876271318</v>
      </c>
    </row>
    <row r="19" spans="3:4" ht="12.75">
      <c r="C19">
        <f t="shared" si="0"/>
        <v>180.83194097861258</v>
      </c>
      <c r="D19">
        <f t="shared" si="1"/>
        <v>180.83194097861258</v>
      </c>
    </row>
    <row r="20" spans="3:4" ht="12.75">
      <c r="C20">
        <f t="shared" si="0"/>
        <v>180.90687568998885</v>
      </c>
      <c r="D20">
        <f t="shared" si="1"/>
        <v>180.90687568998885</v>
      </c>
    </row>
    <row r="21" spans="3:4" ht="12.75">
      <c r="C21">
        <f t="shared" si="0"/>
        <v>180.95185142099774</v>
      </c>
      <c r="D21">
        <f t="shared" si="1"/>
        <v>180.95185142099774</v>
      </c>
    </row>
    <row r="22" spans="3:4" ht="12.75">
      <c r="C22">
        <f t="shared" si="0"/>
        <v>180.97884222656145</v>
      </c>
      <c r="D22">
        <f t="shared" si="1"/>
        <v>180.97884222656145</v>
      </c>
    </row>
    <row r="23" spans="3:4" ht="12.75">
      <c r="C23">
        <f t="shared" si="0"/>
        <v>180.99503864231855</v>
      </c>
      <c r="D23">
        <f t="shared" si="1"/>
        <v>180.99503864231855</v>
      </c>
    </row>
    <row r="24" spans="3:4" ht="12.75">
      <c r="C24">
        <f t="shared" si="0"/>
        <v>181.00475718751133</v>
      </c>
      <c r="D24">
        <f t="shared" si="1"/>
        <v>181.00475718751133</v>
      </c>
    </row>
    <row r="25" spans="3:4" ht="12.75">
      <c r="C25">
        <f t="shared" si="0"/>
        <v>181.0105885651076</v>
      </c>
      <c r="D25">
        <f t="shared" si="1"/>
        <v>181.0105885651076</v>
      </c>
    </row>
    <row r="26" spans="3:4" ht="12.75">
      <c r="C26">
        <f t="shared" si="0"/>
        <v>181.01408748184156</v>
      </c>
      <c r="D26">
        <f t="shared" si="1"/>
        <v>181.01408748184156</v>
      </c>
    </row>
    <row r="27" spans="3:4" ht="12.75">
      <c r="C27">
        <f aca="true" t="shared" si="2" ref="C27:C40">(1-alpha)*(1-beta)*A*(C26)^beta</f>
        <v>181.01618686434603</v>
      </c>
      <c r="D27">
        <f aca="true" t="shared" si="3" ref="D27:D40">(1-alpha)*(1-beta)*Aone*(D26)^beta</f>
        <v>217.2194242372152</v>
      </c>
    </row>
    <row r="28" spans="3:4" ht="12.75">
      <c r="C28">
        <f t="shared" si="2"/>
        <v>181.01744650553584</v>
      </c>
      <c r="D28">
        <f t="shared" si="3"/>
        <v>242.3318110386259</v>
      </c>
    </row>
    <row r="29" spans="3:4" ht="12.75">
      <c r="C29">
        <f t="shared" si="2"/>
        <v>181.01820229445718</v>
      </c>
      <c r="D29">
        <f t="shared" si="3"/>
        <v>258.7721235814028</v>
      </c>
    </row>
    <row r="30" spans="3:4" ht="12.75">
      <c r="C30">
        <f t="shared" si="2"/>
        <v>181.01865576932477</v>
      </c>
      <c r="D30">
        <f t="shared" si="3"/>
        <v>269.166945969789</v>
      </c>
    </row>
    <row r="31" spans="3:4" ht="12.75">
      <c r="C31">
        <f t="shared" si="2"/>
        <v>181.0189278547905</v>
      </c>
      <c r="D31">
        <f t="shared" si="3"/>
        <v>275.6032084950027</v>
      </c>
    </row>
    <row r="32" spans="3:4" ht="12.75">
      <c r="C32">
        <f t="shared" si="2"/>
        <v>181.01909110626633</v>
      </c>
      <c r="D32">
        <f t="shared" si="3"/>
        <v>279.538605650287</v>
      </c>
    </row>
    <row r="33" spans="3:4" ht="12.75">
      <c r="C33">
        <f t="shared" si="2"/>
        <v>181.0191890572225</v>
      </c>
      <c r="D33">
        <f t="shared" si="3"/>
        <v>281.9267661452838</v>
      </c>
    </row>
    <row r="34" spans="3:4" ht="12.75">
      <c r="C34">
        <f t="shared" si="2"/>
        <v>181.01924782782163</v>
      </c>
      <c r="D34">
        <f t="shared" si="3"/>
        <v>283.3694445615218</v>
      </c>
    </row>
    <row r="35" spans="3:4" ht="12.75">
      <c r="C35">
        <f t="shared" si="2"/>
        <v>181.0192830901903</v>
      </c>
      <c r="D35">
        <f t="shared" si="3"/>
        <v>284.2385927921249</v>
      </c>
    </row>
    <row r="36" spans="3:4" ht="12.75">
      <c r="C36">
        <f t="shared" si="2"/>
        <v>181.0193042476148</v>
      </c>
      <c r="D36">
        <f t="shared" si="3"/>
        <v>284.76136081271494</v>
      </c>
    </row>
    <row r="37" spans="3:4" ht="12.75">
      <c r="C37">
        <f t="shared" si="2"/>
        <v>181.01931694207067</v>
      </c>
      <c r="D37">
        <f t="shared" si="3"/>
        <v>285.0754830167647</v>
      </c>
    </row>
    <row r="38" spans="3:4" ht="12.75">
      <c r="C38">
        <f t="shared" si="2"/>
        <v>181.0193245587446</v>
      </c>
      <c r="D38">
        <f t="shared" si="3"/>
        <v>285.26412263970917</v>
      </c>
    </row>
    <row r="39" spans="3:4" ht="12.75">
      <c r="C39">
        <f t="shared" si="2"/>
        <v>181.01932912874904</v>
      </c>
      <c r="D39">
        <f t="shared" si="3"/>
        <v>285.3773663247972</v>
      </c>
    </row>
    <row r="40" spans="3:4" ht="12.75">
      <c r="C40">
        <f t="shared" si="2"/>
        <v>181.0193318707518</v>
      </c>
      <c r="D40">
        <f t="shared" si="3"/>
        <v>285.44533411324863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E36"/>
  <sheetViews>
    <sheetView workbookViewId="0" topLeftCell="A1">
      <selection activeCell="D5" sqref="D5:E28"/>
    </sheetView>
  </sheetViews>
  <sheetFormatPr defaultColWidth="9.140625" defaultRowHeight="12.75"/>
  <sheetData>
    <row r="3" spans="4:5" ht="12.75">
      <c r="D3" t="s">
        <v>6</v>
      </c>
      <c r="E3" t="s">
        <v>7</v>
      </c>
    </row>
    <row r="5" spans="4:5" ht="12.75">
      <c r="D5">
        <v>20</v>
      </c>
      <c r="E5">
        <v>20</v>
      </c>
    </row>
    <row r="6" spans="4:5" ht="12.75">
      <c r="D6">
        <f aca="true" t="shared" si="0" ref="D6:D36">(1-alpha)*(1-beta)*A*(D5)^beta</f>
        <v>48.27341069236129</v>
      </c>
      <c r="E6">
        <f aca="true" t="shared" si="1" ref="E6:E36">(1-alpha1)*(1-beta)*A*(E5)^beta</f>
        <v>60.34176336545162</v>
      </c>
    </row>
    <row r="7" spans="4:5" ht="12.75">
      <c r="D7">
        <f t="shared" si="0"/>
        <v>81.9058228308201</v>
      </c>
      <c r="E7">
        <f t="shared" si="1"/>
        <v>117.04983300874561</v>
      </c>
    </row>
    <row r="8" spans="4:5" ht="12.75">
      <c r="D8">
        <f t="shared" si="0"/>
        <v>112.48091837120559</v>
      </c>
      <c r="E8">
        <f t="shared" si="1"/>
        <v>174.1897031572597</v>
      </c>
    </row>
    <row r="9" spans="4:5" ht="12.75">
      <c r="D9">
        <f t="shared" si="0"/>
        <v>136.06214057140068</v>
      </c>
      <c r="E9">
        <f t="shared" si="1"/>
        <v>221.1125980054872</v>
      </c>
    </row>
    <row r="10" spans="4:5" ht="12.75">
      <c r="D10">
        <f t="shared" si="0"/>
        <v>152.5219560966773</v>
      </c>
      <c r="E10">
        <f t="shared" si="1"/>
        <v>255.13385576405173</v>
      </c>
    </row>
    <row r="11" spans="4:5" ht="12.75">
      <c r="D11">
        <f t="shared" si="0"/>
        <v>163.33881739048007</v>
      </c>
      <c r="E11">
        <f t="shared" si="1"/>
        <v>278.0102802137913</v>
      </c>
    </row>
    <row r="12" spans="4:5" ht="12.75">
      <c r="D12">
        <f t="shared" si="0"/>
        <v>170.1937592515144</v>
      </c>
      <c r="E12">
        <f t="shared" si="1"/>
        <v>292.7092947225476</v>
      </c>
    </row>
    <row r="13" spans="4:5" ht="12.75">
      <c r="D13">
        <f t="shared" si="0"/>
        <v>174.44405188653067</v>
      </c>
      <c r="E13">
        <f t="shared" si="1"/>
        <v>301.89916230934205</v>
      </c>
    </row>
    <row r="14" spans="4:5" ht="12.75">
      <c r="D14">
        <f t="shared" si="0"/>
        <v>177.04500823855219</v>
      </c>
      <c r="E14">
        <f t="shared" si="1"/>
        <v>307.5510009316192</v>
      </c>
    </row>
    <row r="15" spans="4:5" ht="12.75">
      <c r="D15">
        <f t="shared" si="0"/>
        <v>178.6241597284496</v>
      </c>
      <c r="E15">
        <f t="shared" si="1"/>
        <v>310.9927658895167</v>
      </c>
    </row>
    <row r="16" spans="4:5" ht="12.75">
      <c r="D16">
        <f t="shared" si="0"/>
        <v>179.57840351663233</v>
      </c>
      <c r="E16">
        <f t="shared" si="1"/>
        <v>313.0762852399817</v>
      </c>
    </row>
    <row r="17" spans="4:5" ht="12.75">
      <c r="D17">
        <f t="shared" si="0"/>
        <v>180.15339496959515</v>
      </c>
      <c r="E17">
        <f t="shared" si="1"/>
        <v>314.3330910523054</v>
      </c>
    </row>
    <row r="18" spans="4:5" ht="12.75">
      <c r="D18">
        <f t="shared" si="0"/>
        <v>180.49927317480638</v>
      </c>
      <c r="E18">
        <f t="shared" si="1"/>
        <v>315.0895949847858</v>
      </c>
    </row>
    <row r="19" spans="4:5" ht="12.75">
      <c r="D19">
        <f t="shared" si="0"/>
        <v>180.70711876271318</v>
      </c>
      <c r="E19">
        <f t="shared" si="1"/>
        <v>315.5443709877679</v>
      </c>
    </row>
    <row r="20" spans="4:5" ht="12.75">
      <c r="D20">
        <f t="shared" si="0"/>
        <v>180.83194097861258</v>
      </c>
      <c r="E20">
        <f t="shared" si="1"/>
        <v>315.8175515954753</v>
      </c>
    </row>
    <row r="21" spans="4:5" ht="12.75">
      <c r="D21">
        <f t="shared" si="0"/>
        <v>180.90687568998885</v>
      </c>
      <c r="E21">
        <f t="shared" si="1"/>
        <v>315.98157346913047</v>
      </c>
    </row>
    <row r="22" spans="4:5" ht="12.75">
      <c r="D22">
        <f t="shared" si="0"/>
        <v>180.95185142099774</v>
      </c>
      <c r="E22">
        <f t="shared" si="1"/>
        <v>316.08002747968294</v>
      </c>
    </row>
    <row r="23" spans="4:5" ht="12.75">
      <c r="D23">
        <f t="shared" si="0"/>
        <v>180.97884222656145</v>
      </c>
      <c r="E23">
        <f t="shared" si="1"/>
        <v>316.13911461009775</v>
      </c>
    </row>
    <row r="24" spans="4:5" ht="12.75">
      <c r="D24">
        <f t="shared" si="0"/>
        <v>180.99503864231855</v>
      </c>
      <c r="E24">
        <f t="shared" si="1"/>
        <v>316.17457219009543</v>
      </c>
    </row>
    <row r="25" spans="4:5" ht="12.75">
      <c r="D25">
        <f t="shared" si="0"/>
        <v>181.00475718751133</v>
      </c>
      <c r="E25">
        <f t="shared" si="1"/>
        <v>316.1958486469568</v>
      </c>
    </row>
    <row r="26" spans="4:5" ht="12.75">
      <c r="D26">
        <f t="shared" si="0"/>
        <v>181.0105885651076</v>
      </c>
      <c r="E26">
        <f t="shared" si="1"/>
        <v>316.2086152083145</v>
      </c>
    </row>
    <row r="27" spans="4:5" ht="12.75">
      <c r="D27">
        <f t="shared" si="0"/>
        <v>181.01408748184156</v>
      </c>
      <c r="E27">
        <f t="shared" si="1"/>
        <v>316.2162753925467</v>
      </c>
    </row>
    <row r="28" spans="4:5" ht="12.75">
      <c r="D28">
        <f t="shared" si="0"/>
        <v>181.01618686434603</v>
      </c>
      <c r="E28">
        <f t="shared" si="1"/>
        <v>316.22087159215874</v>
      </c>
    </row>
    <row r="29" spans="4:5" ht="12.75">
      <c r="D29">
        <f t="shared" si="0"/>
        <v>181.01744650553584</v>
      </c>
      <c r="E29">
        <f t="shared" si="1"/>
        <v>316.2236293439927</v>
      </c>
    </row>
    <row r="30" spans="4:5" ht="12.75">
      <c r="D30">
        <f t="shared" si="0"/>
        <v>181.01820229445718</v>
      </c>
      <c r="E30">
        <f t="shared" si="1"/>
        <v>316.225284006637</v>
      </c>
    </row>
    <row r="31" spans="4:5" ht="12.75">
      <c r="D31">
        <f t="shared" si="0"/>
        <v>181.01865576932477</v>
      </c>
      <c r="E31">
        <f t="shared" si="1"/>
        <v>316.2262768083796</v>
      </c>
    </row>
    <row r="32" spans="4:5" ht="12.75">
      <c r="D32">
        <f t="shared" si="0"/>
        <v>181.0189278547905</v>
      </c>
      <c r="E32">
        <f t="shared" si="1"/>
        <v>316.2268724909213</v>
      </c>
    </row>
    <row r="33" spans="4:5" ht="12.75">
      <c r="D33">
        <f t="shared" si="0"/>
        <v>181.01909110626633</v>
      </c>
      <c r="E33">
        <f t="shared" si="1"/>
        <v>316.22722990098504</v>
      </c>
    </row>
    <row r="34" spans="4:5" ht="12.75">
      <c r="D34">
        <f t="shared" si="0"/>
        <v>181.0191890572225</v>
      </c>
      <c r="E34">
        <f t="shared" si="1"/>
        <v>316.22744434721704</v>
      </c>
    </row>
    <row r="35" spans="4:5" ht="12.75">
      <c r="D35">
        <f t="shared" si="0"/>
        <v>181.01924782782163</v>
      </c>
      <c r="E35">
        <f t="shared" si="1"/>
        <v>316.227573015026</v>
      </c>
    </row>
    <row r="36" spans="4:5" ht="12.75">
      <c r="D36">
        <f t="shared" si="0"/>
        <v>181.0192830901903</v>
      </c>
      <c r="E36">
        <f t="shared" si="1"/>
        <v>316.2276502157365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W. Ickes</dc:creator>
  <cp:keywords/>
  <dc:description/>
  <cp:lastModifiedBy>BICKES</cp:lastModifiedBy>
  <dcterms:created xsi:type="dcterms:W3CDTF">2006-09-26T00:32:32Z</dcterms:created>
  <dcterms:modified xsi:type="dcterms:W3CDTF">2006-09-26T19:46:53Z</dcterms:modified>
  <cp:category/>
  <cp:version/>
  <cp:contentType/>
  <cp:contentStatus/>
</cp:coreProperties>
</file>